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LICA 1ER TRIMESTRE 2023 DIF\"/>
    </mc:Choice>
  </mc:AlternateContent>
  <xr:revisionPtr revIDLastSave="0" documentId="13_ncr:1_{FB86B23D-B0C0-4CBC-A2B6-F07E7B5022B3}" xr6:coauthVersionLast="47" xr6:coauthVersionMax="47" xr10:uidLastSave="{00000000-0000-0000-0000-000000000000}"/>
  <bookViews>
    <workbookView xWindow="17145" yWindow="4755" windowWidth="11655" windowHeight="10845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39" i="4" s="1"/>
  <c r="E37" i="4"/>
  <c r="E39" i="4" s="1"/>
  <c r="C37" i="4"/>
  <c r="C39" i="4" s="1"/>
  <c r="B37" i="4"/>
  <c r="B39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21" i="4" l="1"/>
  <c r="G16" i="4"/>
  <c r="G21" i="4"/>
  <c r="D16" i="4"/>
  <c r="D31" i="4"/>
  <c r="G31" i="4"/>
  <c r="G39" i="4" l="1"/>
  <c r="D39" i="4"/>
</calcChain>
</file>

<file path=xl/sharedStrings.xml><?xml version="1.0" encoding="utf-8"?>
<sst xmlns="http://schemas.openxmlformats.org/spreadsheetml/2006/main" count="101" uniqueCount="53">
  <si>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</si>
  <si>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</si>
  <si>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</si>
  <si>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</si>
  <si>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</si>
  <si>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</si>
  <si>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</si>
  <si>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</si>
  <si>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</si>
  <si>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</si>
  <si>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</si>
  <si>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</si>
  <si>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</si>
  <si>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</si>
  <si>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</si>
  <si>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</si>
  <si>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</si>
  <si>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</si>
  <si>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</si>
  <si>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</si>
  <si>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</si>
  <si>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</si>
  <si>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</si>
  <si>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</si>
  <si>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</si>
  <si>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</si>
  <si>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</si>
  <si>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</si>
  <si>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</si>
  <si>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</si>
  <si>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</si>
  <si>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</si>
  <si>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</si>
  <si>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</si>
  <si>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</si>
  <si>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</si>
  <si>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</si>
  <si>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</si>
  <si>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</si>
  <si>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</si>
  <si>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</si>
  <si>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</si>
  <si>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</si>
  <si>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</si>
  <si>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</si>
  <si>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</si>
  <si>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</si>
  <si>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</si>
  <si>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</si>
  <si>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</si>
  <si>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para el Desarrollo Integral de la Familia del Municipio de Acámbaro, Guanajuato
Estado Analítico de Ingresos
Del 1 de Enero al 31 de Marzo de 2023</t>
  </si>
  <si>
    <t>_______________________________________________</t>
  </si>
  <si>
    <t xml:space="preserve"> 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</si>
</sst>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7" fillId="0" borderId="0" xfId="9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44</xdr:row>
      <xdr:rowOff>182880</xdr:rowOff>
    </xdr:from>
    <xdr:to>
      <xdr:col>0</xdr:col>
      <xdr:colOff>3063240</xdr:colOff>
      <xdr:row>44</xdr:row>
      <xdr:rowOff>754380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300" y="8343900"/>
          <a:ext cx="294894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MTRA. YAZMIN ROMERO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CORRAL</a:t>
          </a:r>
        </a:p>
        <a:p>
          <a:pPr algn="ctr"/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DIRECTORA GENERAL DEL SISTEMA MUNICIPAL DIF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60960</xdr:colOff>
      <xdr:row>44</xdr:row>
      <xdr:rowOff>236220</xdr:rowOff>
    </xdr:from>
    <xdr:to>
      <xdr:col>3</xdr:col>
      <xdr:colOff>853440</xdr:colOff>
      <xdr:row>44</xdr:row>
      <xdr:rowOff>777240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90900" y="8397240"/>
          <a:ext cx="2804160" cy="541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C.P. NUBIA YUTZAMARA MUÑOZ CAMACHO</a:t>
          </a:r>
        </a:p>
        <a:p>
          <a:pPr algn="ctr"/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SUBDIRECTORA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DE ADMON Y FINANZAS DEL SMDIF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showGridLines="0" tabSelected="1" topLeftCell="A31" zoomScaleNormal="100" workbookViewId="0">
      <selection activeCell="C50" sqref="C50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3" t="s">
        <v>50</v>
      </c>
      <c r="B1" s="44"/>
      <c r="C1" s="44"/>
      <c r="D1" s="44"/>
      <c r="E1" s="44"/>
      <c r="F1" s="44"/>
      <c r="G1" s="45"/>
    </row>
    <row r="2" spans="1:8" s="3" customFormat="1" x14ac:dyDescent="0.2">
      <c r="A2" s="46" t="s">
        <v>14</v>
      </c>
      <c r="B2" s="44" t="s">
        <v>22</v>
      </c>
      <c r="C2" s="44"/>
      <c r="D2" s="44"/>
      <c r="E2" s="44"/>
      <c r="F2" s="44"/>
      <c r="G2" s="53" t="s">
        <v>19</v>
      </c>
    </row>
    <row r="3" spans="1:8" s="1" customFormat="1" ht="24.95" customHeight="1" x14ac:dyDescent="0.2">
      <c r="A3" s="47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54"/>
    </row>
    <row r="4" spans="1:8" s="1" customFormat="1" x14ac:dyDescent="0.2">
      <c r="A4" s="48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2475977</v>
      </c>
      <c r="C11" s="16">
        <v>0</v>
      </c>
      <c r="D11" s="16">
        <f t="shared" si="2"/>
        <v>2475977</v>
      </c>
      <c r="E11" s="16">
        <v>827886.49</v>
      </c>
      <c r="F11" s="16">
        <v>827886.49</v>
      </c>
      <c r="G11" s="16">
        <f t="shared" si="3"/>
        <v>-1648090.51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10181011.23</v>
      </c>
      <c r="C13" s="16">
        <v>0</v>
      </c>
      <c r="D13" s="16">
        <f t="shared" si="2"/>
        <v>10181011.23</v>
      </c>
      <c r="E13" s="16">
        <v>2545252.7999999998</v>
      </c>
      <c r="F13" s="16">
        <v>2545252.7999999998</v>
      </c>
      <c r="G13" s="16">
        <f t="shared" si="3"/>
        <v>-7635758.4300000006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12656988.23</v>
      </c>
      <c r="C16" s="17">
        <f t="shared" ref="C16:G16" si="6">SUM(C5:C14)</f>
        <v>0</v>
      </c>
      <c r="D16" s="17">
        <f t="shared" si="6"/>
        <v>12656988.23</v>
      </c>
      <c r="E16" s="17">
        <f t="shared" si="6"/>
        <v>3373139.29</v>
      </c>
      <c r="F16" s="10">
        <f t="shared" si="6"/>
        <v>3373139.29</v>
      </c>
      <c r="G16" s="11">
        <f t="shared" si="6"/>
        <v>-9283848.9400000013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9" t="s">
        <v>23</v>
      </c>
      <c r="B18" s="44" t="s">
        <v>22</v>
      </c>
      <c r="C18" s="44"/>
      <c r="D18" s="44"/>
      <c r="E18" s="44"/>
      <c r="F18" s="44"/>
      <c r="G18" s="53" t="s">
        <v>19</v>
      </c>
      <c r="H18" s="30" t="s">
        <v>46</v>
      </c>
    </row>
    <row r="19" spans="1:8" ht="22.5" x14ac:dyDescent="0.2">
      <c r="A19" s="50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54"/>
      <c r="H19" s="30" t="s">
        <v>46</v>
      </c>
    </row>
    <row r="20" spans="1:8" x14ac:dyDescent="0.2">
      <c r="A20" s="5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12656988.23</v>
      </c>
      <c r="C31" s="20">
        <f t="shared" si="14"/>
        <v>0</v>
      </c>
      <c r="D31" s="20">
        <f t="shared" si="14"/>
        <v>12656988.23</v>
      </c>
      <c r="E31" s="20">
        <f t="shared" si="14"/>
        <v>3373139.29</v>
      </c>
      <c r="F31" s="20">
        <f t="shared" si="14"/>
        <v>3373139.29</v>
      </c>
      <c r="G31" s="20">
        <f t="shared" si="14"/>
        <v>-9283848.9400000013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2475977</v>
      </c>
      <c r="C34" s="19">
        <v>0</v>
      </c>
      <c r="D34" s="19">
        <f>B34+C34</f>
        <v>2475977</v>
      </c>
      <c r="E34" s="19">
        <v>827886.49</v>
      </c>
      <c r="F34" s="19">
        <v>827886.49</v>
      </c>
      <c r="G34" s="19">
        <f t="shared" si="15"/>
        <v>-1648090.51</v>
      </c>
      <c r="H34" s="30" t="s">
        <v>42</v>
      </c>
    </row>
    <row r="35" spans="1:8" ht="22.5" x14ac:dyDescent="0.2">
      <c r="A35" s="35" t="s">
        <v>26</v>
      </c>
      <c r="B35" s="19">
        <v>10181011.23</v>
      </c>
      <c r="C35" s="19">
        <v>0</v>
      </c>
      <c r="D35" s="19">
        <f>B35+C35</f>
        <v>10181011.23</v>
      </c>
      <c r="E35" s="19">
        <v>2545252.7999999998</v>
      </c>
      <c r="F35" s="19">
        <v>2545252.7999999998</v>
      </c>
      <c r="G35" s="19">
        <f t="shared" ref="G35" si="16">F35-B35</f>
        <v>-7635758.4300000006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14" t="s">
        <v>13</v>
      </c>
      <c r="B39" s="17">
        <f>SUM(B37+B31+B21)</f>
        <v>12656988.23</v>
      </c>
      <c r="C39" s="17">
        <f t="shared" ref="C39:G39" si="18">SUM(C37+C31+C21)</f>
        <v>0</v>
      </c>
      <c r="D39" s="17">
        <f t="shared" si="18"/>
        <v>12656988.23</v>
      </c>
      <c r="E39" s="17">
        <f t="shared" si="18"/>
        <v>3373139.29</v>
      </c>
      <c r="F39" s="17">
        <f t="shared" si="18"/>
        <v>3373139.29</v>
      </c>
      <c r="G39" s="11">
        <f t="shared" si="18"/>
        <v>-9283848.9400000013</v>
      </c>
      <c r="H39" s="30" t="s">
        <v>46</v>
      </c>
    </row>
    <row r="40" spans="1:8" x14ac:dyDescent="0.2">
      <c r="A40" s="22"/>
      <c r="B40" s="23"/>
      <c r="C40" s="23"/>
      <c r="D40" s="23"/>
      <c r="E40" s="24" t="s">
        <v>21</v>
      </c>
      <c r="F40" s="25"/>
      <c r="G40" s="21"/>
      <c r="H40" s="30" t="s">
        <v>46</v>
      </c>
    </row>
    <row r="41" spans="1:8" x14ac:dyDescent="0.2">
      <c r="A41" s="31" t="s">
        <v>49</v>
      </c>
    </row>
    <row r="42" spans="1:8" ht="22.5" x14ac:dyDescent="0.2">
      <c r="A42" s="28" t="s">
        <v>34</v>
      </c>
    </row>
    <row r="43" spans="1:8" x14ac:dyDescent="0.2">
      <c r="A43" s="29" t="s">
        <v>35</v>
      </c>
    </row>
    <row r="44" spans="1:8" ht="47.45" customHeight="1" x14ac:dyDescent="0.2">
      <c r="A44" s="52" t="s">
        <v>36</v>
      </c>
      <c r="B44" s="52"/>
      <c r="C44" s="52"/>
      <c r="D44" s="52"/>
      <c r="E44" s="52"/>
      <c r="F44" s="52"/>
      <c r="G44" s="52"/>
    </row>
    <row r="45" spans="1:8" ht="69" customHeight="1" x14ac:dyDescent="0.2">
      <c r="A45" s="38" t="s">
        <v>51</v>
      </c>
      <c r="B45" s="38" t="s">
        <v>52</v>
      </c>
      <c r="C45" s="38"/>
    </row>
    <row r="46" spans="1:8" x14ac:dyDescent="0.2">
      <c r="A46" s="38"/>
      <c r="B46" s="42"/>
      <c r="C46" s="42"/>
      <c r="D46" s="42"/>
    </row>
    <row r="47" spans="1:8" x14ac:dyDescent="0.2">
      <c r="A47" s="38"/>
      <c r="B47" s="38"/>
      <c r="C47" s="38"/>
    </row>
    <row r="51" spans="1:6" x14ac:dyDescent="0.2">
      <c r="A51" s="37"/>
      <c r="D51" s="39"/>
      <c r="E51" s="40"/>
      <c r="F51" s="40"/>
    </row>
    <row r="52" spans="1:6" x14ac:dyDescent="0.2">
      <c r="A52" s="37"/>
      <c r="D52" s="41"/>
      <c r="E52" s="41"/>
      <c r="F52" s="41"/>
    </row>
    <row r="53" spans="1:6" x14ac:dyDescent="0.2">
      <c r="A53" s="37"/>
      <c r="D53" s="41"/>
      <c r="E53" s="41"/>
      <c r="F53" s="41"/>
    </row>
  </sheetData>
  <sheetProtection formatCells="0" formatColumns="0" formatRows="0" insertRows="0" autoFilter="0"/>
  <mergeCells count="12">
    <mergeCell ref="D51:F51"/>
    <mergeCell ref="D52:F52"/>
    <mergeCell ref="D53:F53"/>
    <mergeCell ref="B46:D46"/>
    <mergeCell ref="A1:G1"/>
    <mergeCell ref="A2:A4"/>
    <mergeCell ref="A18:A20"/>
    <mergeCell ref="A44:G44"/>
    <mergeCell ref="B2:F2"/>
    <mergeCell ref="G2:G3"/>
    <mergeCell ref="B18:F18"/>
    <mergeCell ref="G18:G19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65" orientation="landscape" r:id="rId1"/>
  <ignoredErrors>
    <ignoredError sqref="B20:F20 B4:F4 H5:H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2023-04-27T20:27:27Z</cp:lastPrinted>
  <dcterms:created xsi:type="dcterms:W3CDTF">2012-12-11T20:48:19Z</dcterms:created>
  <dcterms:modified xsi:type="dcterms:W3CDTF">2023-04-28T18:26:55Z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